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e" sheetId="1" r:id="rId4"/>
    <sheet state="visible" name="datos origen" sheetId="2" r:id="rId5"/>
  </sheets>
  <definedNames>
    <definedName hidden="1" localSheetId="1" name="_xlnm._FilterDatabase">'datos origen'!$A$4:$Y$24</definedName>
  </definedNames>
  <calcPr/>
  <pivotCaches>
    <pivotCache cacheId="0" r:id="rId6"/>
  </pivotCaches>
</workbook>
</file>

<file path=xl/sharedStrings.xml><?xml version="1.0" encoding="utf-8"?>
<sst xmlns="http://schemas.openxmlformats.org/spreadsheetml/2006/main" count="136" uniqueCount="68">
  <si>
    <t>INFORME</t>
  </si>
  <si>
    <t>CRONO</t>
  </si>
  <si>
    <t>Proyecto</t>
  </si>
  <si>
    <t>ACO51 -eFinanzas FAFR</t>
  </si>
  <si>
    <t>S1</t>
  </si>
  <si>
    <t>S2</t>
  </si>
  <si>
    <t>S3</t>
  </si>
  <si>
    <t>S4</t>
  </si>
  <si>
    <t>Instancia prueba</t>
  </si>
  <si>
    <t>UAT1</t>
  </si>
  <si>
    <t>UAT IT1</t>
  </si>
  <si>
    <t>Iteración</t>
  </si>
  <si>
    <t>IT2</t>
  </si>
  <si>
    <t>correcciones</t>
  </si>
  <si>
    <t>Fecha cierre prueba</t>
  </si>
  <si>
    <t>UAT IT2</t>
  </si>
  <si>
    <t>Fecha informe</t>
  </si>
  <si>
    <t xml:space="preserve">CRITERIOS DE ACEPTACIÓN </t>
  </si>
  <si>
    <t>/* reglas a definir en cada proyecto</t>
  </si>
  <si>
    <t>0 bloqueante &lt;&gt; cerradas</t>
  </si>
  <si>
    <t>%en curso/totales &lt;10%</t>
  </si>
  <si>
    <t>%en curso[mayores/total] &lt;2%</t>
  </si>
  <si>
    <t>DETALLE</t>
  </si>
  <si>
    <t>COUNTA de incidencia</t>
  </si>
  <si>
    <t>gravedad</t>
  </si>
  <si>
    <t>estado</t>
  </si>
  <si>
    <t>módulo</t>
  </si>
  <si>
    <t>bloqueante</t>
  </si>
  <si>
    <t>mayor</t>
  </si>
  <si>
    <t>menor</t>
  </si>
  <si>
    <t>Suma total</t>
  </si>
  <si>
    <t>en curso</t>
  </si>
  <si>
    <t>funcionalidad 1</t>
  </si>
  <si>
    <t>funcionalidad 2</t>
  </si>
  <si>
    <t>funcionalidad 3</t>
  </si>
  <si>
    <t>funcionalidad 4</t>
  </si>
  <si>
    <t>Total en curso</t>
  </si>
  <si>
    <t>cerrada</t>
  </si>
  <si>
    <t>Total cerrada</t>
  </si>
  <si>
    <t>Bloqueante</t>
  </si>
  <si>
    <t>No hay funcionalidad de las reglas del negocio y/o la aplicación, 
presenta bloqueos para continuar con el flujo normal de la funcionalidad 
o con las pruebas.</t>
  </si>
  <si>
    <t>Mayor</t>
  </si>
  <si>
    <t>Funcionalidad no responde a la solicitada y/o pérdida de datos.</t>
  </si>
  <si>
    <t>Menor</t>
  </si>
  <si>
    <t>Comportamientos que dificultan la experiencia de usuario.</t>
  </si>
  <si>
    <t xml:space="preserve">/* Listado de ejemplo, el origen real de datos será </t>
  </si>
  <si>
    <t>https://docs.google.com/spreadsheets/d/1aTe4srLsfZ5y0pFaHVt0Hr38x6eB9yw3fVieyhLyrgk/edit?usp=sharing</t>
  </si>
  <si>
    <t>incidencia</t>
  </si>
  <si>
    <t>id1</t>
  </si>
  <si>
    <t>id2</t>
  </si>
  <si>
    <t>id3</t>
  </si>
  <si>
    <t>id4</t>
  </si>
  <si>
    <t>id5</t>
  </si>
  <si>
    <t>id6</t>
  </si>
  <si>
    <t>id7</t>
  </si>
  <si>
    <t>id8</t>
  </si>
  <si>
    <t>id9</t>
  </si>
  <si>
    <t>id10</t>
  </si>
  <si>
    <t>id11</t>
  </si>
  <si>
    <t>id12</t>
  </si>
  <si>
    <t>id13</t>
  </si>
  <si>
    <t>id14</t>
  </si>
  <si>
    <t>id15</t>
  </si>
  <si>
    <t>id16</t>
  </si>
  <si>
    <t>id17</t>
  </si>
  <si>
    <t>id18</t>
  </si>
  <si>
    <t>id19</t>
  </si>
  <si>
    <t>id20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</si>
</sst>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  <scheme val="minor"/>
    </font>
    <font>
      <color theme="1"/>
      <name val="Open Sans"/>
    </font>
    <font>
      <b/>
      <color theme="1"/>
      <name val="Open Sans"/>
    </font>
    <font>
      <color theme="1"/>
      <name val="Arial"/>
      <scheme val="minor"/>
    </font>
    <font>
      <b/>
      <color rgb="FF666666"/>
      <name val="Open Sans"/>
    </font>
    <font>
      <u/>
      <color rgb="FF1155CC"/>
      <name val="Open Sans"/>
    </font>
    <font>
      <u/>
      <color rgb="FF0000FF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  <fill>
      <patternFill patternType="solid">
        <fgColor rgb="FF6D9EEB"/>
        <bgColor rgb="FF6D9EEB"/>
      </patternFill>
    </fill>
  </fills>
  <borders count="1">
    <border/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2" fontId="2" numFmtId="0" xfId="0" applyAlignment="1" applyFill="1" applyFont="1">
      <alignment readingOrder="0"/>
    </xf>
    <xf borderId="0" fillId="2" fontId="1" numFmtId="0" xfId="0" applyAlignment="1" applyFont="1">
      <alignment horizontal="right"/>
    </xf>
    <xf borderId="0" fillId="2" fontId="1" numFmtId="0" xfId="0" applyAlignment="1" applyFont="1">
      <alignment horizontal="center"/>
    </xf>
    <xf borderId="0" fillId="2" fontId="1" numFmtId="0" xfId="0" applyFont="1"/>
    <xf borderId="0" fillId="2" fontId="3" numFmtId="0" xfId="0" applyFont="1"/>
    <xf borderId="0" fillId="0" fontId="4" numFmtId="0" xfId="0" applyAlignment="1" applyFont="1">
      <alignment horizontal="right" readingOrder="0"/>
    </xf>
    <xf borderId="0" fillId="0" fontId="1" numFmtId="0" xfId="0" applyAlignment="1" applyFont="1">
      <alignment horizontal="left" readingOrder="0"/>
    </xf>
    <xf borderId="0" fillId="0" fontId="4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3" fontId="1" numFmtId="0" xfId="0" applyFill="1" applyFont="1"/>
    <xf borderId="0" fillId="4" fontId="1" numFmtId="0" xfId="0" applyFill="1" applyFont="1"/>
    <xf borderId="0" fillId="0" fontId="1" numFmtId="164" xfId="0" applyAlignment="1" applyFont="1" applyNumberFormat="1">
      <alignment horizontal="center" readingOrder="0"/>
    </xf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2" numFmtId="0" xfId="0" applyFont="1"/>
    <xf borderId="0" fillId="0" fontId="1" numFmtId="0" xfId="0" applyAlignment="1" applyFont="1">
      <alignment horizontal="right" readingOrder="0"/>
    </xf>
    <xf borderId="0" fillId="0" fontId="5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86050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B4:E24" sheet="datos origen"/>
  </cacheSource>
  <cacheFields>
    <cacheField name="incidencia" numFmtId="0">
      <sharedItems>
        <s v="id1"/>
        <s v="id2"/>
        <s v="id3"/>
        <s v="id4"/>
        <s v="id5"/>
        <s v="id6"/>
        <s v="id7"/>
        <s v="id8"/>
        <s v="id9"/>
        <s v="id10"/>
        <s v="id11"/>
        <s v="id12"/>
        <s v="id13"/>
        <s v="id14"/>
        <s v="id15"/>
        <s v="id16"/>
        <s v="id17"/>
        <s v="id18"/>
        <s v="id19"/>
        <s v="id20"/>
      </sharedItems>
    </cacheField>
    <cacheField name="estado" numFmtId="0">
      <sharedItems>
        <s v="en curso"/>
        <s v="cerrada"/>
      </sharedItems>
    </cacheField>
    <cacheField name="gravedad" numFmtId="0">
      <sharedItems>
        <s v="bloqueante"/>
        <s v="menor"/>
        <s v="mayor"/>
      </sharedItems>
    </cacheField>
    <cacheField name="módulo" numFmtId="0">
      <sharedItems>
        <s v="funcionalidad 1"/>
        <s v="funcionalidad 2"/>
        <s v="funcionalidad 3"/>
        <s v="funcionalidad 4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informe" cacheId="0" dataCaption="" compact="0" compactData="0">
  <location ref="B17:G29" firstHeaderRow="0" firstDataRow="2" firstDataCol="1"/>
  <pivotFields>
    <pivotField name="incidenci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name="estado" axis="axisRow" compact="0" outline="0" multipleItemSelectionAllowed="1" showAll="0" sortType="descending">
      <items>
        <item x="0"/>
        <item x="1"/>
        <item t="default"/>
      </items>
    </pivotField>
    <pivotField name="gravedad" axis="axisCol" compact="0" outline="0" multipleItemSelectionAllowed="1" showAll="0" sortType="ascending">
      <items>
        <item x="0"/>
        <item x="2"/>
        <item x="1"/>
        <item t="default"/>
      </items>
    </pivotField>
    <pivotField name="módulo" axis="axisRow" compact="0" outline="0" multipleItemSelectionAllowed="1" showAll="0" sortType="ascending">
      <items>
        <item x="0"/>
        <item x="1"/>
        <item x="2"/>
        <item x="3"/>
        <item t="default"/>
      </items>
    </pivotField>
  </pivotFields>
  <rowFields>
    <field x="1"/>
    <field x="3"/>
  </rowFields>
  <colFields>
    <field x="2"/>
  </colFields>
  <dataFields>
    <dataField name="COUNTA of incidencia" fld="0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s://docs.google.com/spreadsheets/d/1aTe4srLsfZ5y0pFaHVt0Hr38x6eB9yw3fVieyhLyrgk/edit" TargetMode="External"/><Relationship Id="rId3" Type="http://schemas.openxmlformats.org/officeDocument/2006/relationships/hyperlink" Target="https://docs.google.com/spreadsheets/d/1aTe4srLsfZ5y0pFaHVt0Hr38x6eB9yw3fVieyhLyrgk/edit" TargetMode="External"/><Relationship Id="rId4" Type="http://schemas.openxmlformats.org/officeDocument/2006/relationships/hyperlink" Target="https://docs.google.com/spreadsheets/d/1aTe4srLsfZ5y0pFaHVt0Hr38x6eB9yw3fVieyhLyrgk/edit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aTe4srLsfZ5y0pFaHVt0Hr38x6eB9yw3fVieyhLyrgk/edit?usp=sharing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25"/>
    <col customWidth="1" min="8" max="8" width="5.25"/>
    <col customWidth="1" min="9" max="9" width="14.13"/>
    <col customWidth="1" min="10" max="10" width="6.25"/>
    <col customWidth="1" min="11" max="11" width="7.13"/>
    <col customWidth="1" min="12" max="12" width="7.0"/>
    <col customWidth="1" min="13" max="13" width="7.13"/>
  </cols>
  <sheetData>
    <row r="1" ht="76.5" customHeight="1">
      <c r="A1" s="1"/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4" t="s">
        <v>0</v>
      </c>
      <c r="B2" s="5"/>
      <c r="C2" s="6"/>
      <c r="D2" s="7"/>
      <c r="E2" s="1"/>
      <c r="F2" s="4" t="s">
        <v>1</v>
      </c>
      <c r="G2" s="8"/>
      <c r="H2" s="8"/>
      <c r="I2" s="7"/>
      <c r="J2" s="8"/>
      <c r="K2" s="8"/>
      <c r="L2" s="7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9" t="s">
        <v>2</v>
      </c>
      <c r="C3" s="10" t="s">
        <v>3</v>
      </c>
      <c r="D3" s="10"/>
      <c r="E3" s="1"/>
      <c r="I3" s="1"/>
      <c r="J3" s="11" t="s">
        <v>4</v>
      </c>
      <c r="K3" s="11" t="s">
        <v>5</v>
      </c>
      <c r="L3" s="11" t="s">
        <v>6</v>
      </c>
      <c r="M3" s="11" t="s">
        <v>7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9" t="s">
        <v>8</v>
      </c>
      <c r="C4" s="12" t="s">
        <v>9</v>
      </c>
      <c r="D4" s="12"/>
      <c r="E4" s="1"/>
      <c r="F4" s="1"/>
      <c r="I4" s="13" t="s">
        <v>10</v>
      </c>
      <c r="J4" s="14"/>
      <c r="K4" s="1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9" t="s">
        <v>11</v>
      </c>
      <c r="C5" s="12" t="s">
        <v>12</v>
      </c>
      <c r="D5" s="1"/>
      <c r="E5" s="1"/>
      <c r="F5" s="1"/>
      <c r="I5" s="13" t="s">
        <v>13</v>
      </c>
      <c r="J5" s="1"/>
      <c r="K5" s="15"/>
      <c r="L5" s="1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9" t="s">
        <v>14</v>
      </c>
      <c r="C6" s="16">
        <v>44719.0</v>
      </c>
      <c r="D6" s="1"/>
      <c r="E6" s="1"/>
      <c r="F6" s="1"/>
      <c r="I6" s="13" t="s">
        <v>15</v>
      </c>
      <c r="J6" s="1"/>
      <c r="K6" s="1"/>
      <c r="L6" s="1"/>
      <c r="M6" s="14"/>
      <c r="N6" s="1"/>
      <c r="T6" s="1"/>
      <c r="U6" s="1"/>
      <c r="V6" s="1"/>
      <c r="W6" s="1"/>
      <c r="X6" s="1"/>
      <c r="Y6" s="1"/>
      <c r="Z6" s="1"/>
    </row>
    <row r="7">
      <c r="A7" s="1"/>
      <c r="B7" s="11" t="s">
        <v>16</v>
      </c>
      <c r="C7" s="16">
        <v>44721.0</v>
      </c>
      <c r="D7" s="1"/>
      <c r="E7" s="1"/>
      <c r="F7" s="1"/>
      <c r="M7" s="1"/>
      <c r="N7" s="1"/>
      <c r="T7" s="1"/>
      <c r="U7" s="1"/>
      <c r="V7" s="1"/>
      <c r="W7" s="1"/>
      <c r="X7" s="1"/>
      <c r="Y7" s="1"/>
      <c r="Z7" s="1"/>
    </row>
    <row r="8">
      <c r="B8" s="2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T8" s="1"/>
      <c r="U8" s="1"/>
      <c r="V8" s="1"/>
      <c r="W8" s="1"/>
      <c r="X8" s="1"/>
      <c r="Y8" s="1"/>
      <c r="Z8" s="1"/>
    </row>
    <row r="9">
      <c r="A9" s="4" t="s">
        <v>17</v>
      </c>
      <c r="B9" s="5"/>
      <c r="C9" s="6"/>
      <c r="D9" s="8"/>
      <c r="E9" s="8"/>
      <c r="F9" s="8"/>
      <c r="G9" s="7"/>
      <c r="H9" s="1"/>
      <c r="I9" s="1"/>
      <c r="J9" s="1"/>
      <c r="K9" s="1"/>
      <c r="L9" s="1"/>
      <c r="M9" s="1"/>
      <c r="N9" s="1"/>
      <c r="T9" s="1"/>
      <c r="U9" s="1"/>
      <c r="V9" s="1"/>
      <c r="W9" s="1"/>
      <c r="X9" s="1"/>
      <c r="Y9" s="1"/>
      <c r="Z9" s="1"/>
    </row>
    <row r="10">
      <c r="A10" s="13" t="s">
        <v>18</v>
      </c>
      <c r="B10" s="2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T10" s="1"/>
      <c r="U10" s="1"/>
      <c r="V10" s="1"/>
      <c r="W10" s="1"/>
      <c r="X10" s="1"/>
      <c r="Y10" s="1"/>
      <c r="Z10" s="1"/>
    </row>
    <row r="11">
      <c r="B11" s="2"/>
      <c r="C11" s="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T11" s="1"/>
      <c r="U11" s="1"/>
      <c r="V11" s="1"/>
      <c r="W11" s="1"/>
      <c r="X11" s="1"/>
      <c r="Y11" s="1"/>
      <c r="Z11" s="1"/>
    </row>
    <row r="12">
      <c r="A12" s="13" t="s">
        <v>19</v>
      </c>
      <c r="B12" s="2"/>
      <c r="C12" s="3" t="str">
        <f>IF(D23=0,"ok","ko")</f>
        <v>ko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T12" s="1"/>
      <c r="U12" s="1"/>
      <c r="V12" s="1"/>
      <c r="W12" s="1"/>
      <c r="X12" s="1"/>
      <c r="Y12" s="1"/>
      <c r="Z12" s="1"/>
    </row>
    <row r="13">
      <c r="A13" s="13" t="s">
        <v>20</v>
      </c>
      <c r="B13" s="2"/>
      <c r="C13" s="3" t="str">
        <f>IF(G23/G29 &lt; 0.1, "ok","ko")</f>
        <v>ko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T13" s="1"/>
      <c r="U13" s="1"/>
      <c r="V13" s="1"/>
      <c r="W13" s="1"/>
      <c r="X13" s="1"/>
      <c r="Y13" s="1"/>
      <c r="Z13" s="1"/>
    </row>
    <row r="14">
      <c r="A14" s="13" t="s">
        <v>21</v>
      </c>
      <c r="B14" s="2"/>
      <c r="C14" s="3" t="str">
        <f>IF(E23/G23 &lt; 0.02,"ok","ko")</f>
        <v>ko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T14" s="1"/>
      <c r="U14" s="1"/>
      <c r="V14" s="1"/>
      <c r="W14" s="1"/>
      <c r="X14" s="1"/>
      <c r="Y14" s="1"/>
      <c r="Z14" s="1"/>
    </row>
    <row r="15">
      <c r="A15" s="13"/>
      <c r="B15" s="2"/>
      <c r="C15" s="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T15" s="1"/>
      <c r="U15" s="1"/>
      <c r="V15" s="1"/>
      <c r="W15" s="1"/>
      <c r="X15" s="1"/>
      <c r="Y15" s="1"/>
      <c r="Z15" s="1"/>
    </row>
    <row r="16">
      <c r="A16" s="4" t="s">
        <v>22</v>
      </c>
      <c r="B16" s="5"/>
      <c r="C16" s="6"/>
      <c r="D16" s="8"/>
      <c r="E16" s="8"/>
      <c r="F16" s="8"/>
      <c r="G16" s="7"/>
      <c r="H16" s="1"/>
      <c r="I16" s="1"/>
      <c r="J16" s="1"/>
      <c r="K16" s="1"/>
      <c r="L16" s="1"/>
      <c r="M16" s="1"/>
      <c r="N16" s="1"/>
      <c r="T16" s="1"/>
      <c r="U16" s="1"/>
      <c r="V16" s="1"/>
      <c r="W16" s="1"/>
      <c r="X16" s="1"/>
      <c r="Y16" s="1"/>
      <c r="Z16" s="1"/>
    </row>
    <row r="17">
      <c r="A17" s="1"/>
      <c r="H17" s="1"/>
      <c r="I17" s="1"/>
      <c r="J17" s="1"/>
      <c r="K17" s="1"/>
      <c r="L17" s="1"/>
      <c r="M17" s="1"/>
      <c r="N17" s="1"/>
      <c r="T17" s="1"/>
      <c r="U17" s="1"/>
      <c r="V17" s="1"/>
      <c r="W17" s="1"/>
      <c r="X17" s="1"/>
      <c r="Y17" s="1"/>
      <c r="Z17" s="1"/>
    </row>
    <row r="18">
      <c r="A18" s="20"/>
      <c r="H18" s="1"/>
      <c r="I18" s="1"/>
      <c r="J18" s="1"/>
      <c r="K18" s="1"/>
      <c r="L18" s="1"/>
      <c r="M18" s="1"/>
      <c r="N18" s="1"/>
      <c r="T18" s="1"/>
      <c r="U18" s="1"/>
      <c r="V18" s="1"/>
      <c r="W18" s="1"/>
      <c r="X18" s="1"/>
      <c r="Y18" s="1"/>
      <c r="Z18" s="1"/>
    </row>
    <row r="19">
      <c r="A19" s="1"/>
      <c r="H19" s="1"/>
      <c r="I19" s="1"/>
      <c r="J19" s="1"/>
      <c r="K19" s="1"/>
      <c r="L19" s="1"/>
      <c r="M19" s="1"/>
      <c r="N19" s="1"/>
      <c r="T19" s="1"/>
      <c r="U19" s="1"/>
      <c r="V19" s="1"/>
      <c r="W19" s="1"/>
      <c r="X19" s="1"/>
      <c r="Y19" s="1"/>
      <c r="Z19" s="1"/>
    </row>
    <row r="20">
      <c r="A20" s="1"/>
      <c r="H20" s="1"/>
      <c r="I20" s="1"/>
      <c r="J20" s="1"/>
      <c r="K20" s="1"/>
      <c r="L20" s="1"/>
      <c r="M20" s="1"/>
      <c r="T20" s="1"/>
      <c r="U20" s="1"/>
      <c r="V20" s="1"/>
      <c r="W20" s="1"/>
      <c r="X20" s="1"/>
      <c r="Y20" s="1"/>
      <c r="Z20" s="1"/>
    </row>
    <row r="21">
      <c r="A21" s="1"/>
      <c r="H21" s="1"/>
      <c r="I21" s="1"/>
      <c r="J21" s="1"/>
      <c r="K21" s="1"/>
      <c r="L21" s="1"/>
      <c r="M21" s="1"/>
      <c r="T21" s="1"/>
      <c r="U21" s="1"/>
      <c r="V21" s="1"/>
      <c r="W21" s="1"/>
      <c r="X21" s="1"/>
      <c r="Y21" s="1"/>
      <c r="Z21" s="1"/>
    </row>
    <row r="22">
      <c r="A22" s="1"/>
      <c r="H22" s="1"/>
      <c r="I22" s="1"/>
      <c r="J22" s="1"/>
      <c r="K22" s="1"/>
      <c r="L22" s="1"/>
      <c r="M22" s="1"/>
      <c r="T22" s="1"/>
      <c r="U22" s="1"/>
      <c r="V22" s="1"/>
      <c r="W22" s="1"/>
      <c r="X22" s="1"/>
      <c r="Y22" s="1"/>
      <c r="Z22" s="1"/>
    </row>
    <row r="23">
      <c r="A23" s="1"/>
      <c r="H23" s="1"/>
      <c r="I23" s="1"/>
      <c r="J23" s="1"/>
      <c r="K23" s="1"/>
      <c r="L23" s="1"/>
      <c r="M23" s="1"/>
      <c r="T23" s="1"/>
      <c r="U23" s="1"/>
      <c r="V23" s="1"/>
      <c r="W23" s="1"/>
      <c r="X23" s="1"/>
      <c r="Y23" s="1"/>
      <c r="Z23" s="1"/>
    </row>
    <row r="24">
      <c r="A24" s="1"/>
      <c r="H24" s="1"/>
      <c r="I24" s="1"/>
      <c r="J24" s="1"/>
      <c r="K24" s="1"/>
      <c r="L24" s="1"/>
      <c r="M24" s="1"/>
      <c r="T24" s="1"/>
      <c r="U24" s="1"/>
      <c r="V24" s="1"/>
      <c r="W24" s="1"/>
      <c r="X24" s="1"/>
      <c r="Y24" s="1"/>
      <c r="Z24" s="1"/>
    </row>
    <row r="25">
      <c r="A25" s="1"/>
      <c r="H25" s="1"/>
      <c r="I25" s="1"/>
      <c r="J25" s="1"/>
      <c r="K25" s="1"/>
      <c r="L25" s="1"/>
      <c r="M25" s="1"/>
      <c r="T25" s="1"/>
      <c r="U25" s="1"/>
      <c r="V25" s="1"/>
      <c r="W25" s="1"/>
      <c r="X25" s="1"/>
      <c r="Y25" s="1"/>
      <c r="Z25" s="1"/>
    </row>
    <row r="26">
      <c r="A26" s="1"/>
      <c r="H26" s="1"/>
      <c r="I26" s="1"/>
      <c r="J26" s="1"/>
      <c r="K26" s="1"/>
      <c r="L26" s="1"/>
      <c r="M26" s="1"/>
      <c r="T26" s="1"/>
      <c r="U26" s="1"/>
      <c r="V26" s="1"/>
      <c r="W26" s="1"/>
      <c r="X26" s="1"/>
      <c r="Y26" s="1"/>
      <c r="Z26" s="1"/>
    </row>
    <row r="27">
      <c r="A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H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H29" s="1"/>
      <c r="I29" s="11" t="s">
        <v>39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2"/>
      <c r="C30" s="22"/>
      <c r="D30" s="1"/>
      <c r="E30" s="1"/>
      <c r="F30" s="1"/>
      <c r="G30" s="1"/>
      <c r="H30" s="1"/>
      <c r="I30" s="23" t="s">
        <v>40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20"/>
      <c r="C31" s="20"/>
      <c r="D31" s="21"/>
      <c r="F31" s="21"/>
      <c r="G31" s="1"/>
      <c r="H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G32" s="1"/>
      <c r="H32" s="1"/>
      <c r="I32" s="11" t="s">
        <v>41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G33" s="1"/>
      <c r="H33" s="1"/>
      <c r="I33" s="23" t="s">
        <v>42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2"/>
      <c r="C34" s="3"/>
      <c r="D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2"/>
      <c r="C35" s="3"/>
      <c r="D35" s="1"/>
      <c r="F35" s="1"/>
      <c r="G35" s="1"/>
      <c r="H35" s="1"/>
      <c r="I35" s="11" t="s">
        <v>43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G36" s="1"/>
      <c r="H36" s="1"/>
      <c r="I36" s="23" t="s">
        <v>44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2"/>
      <c r="C38" s="3"/>
      <c r="D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2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2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2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H42" s="1"/>
      <c r="I42" s="1"/>
      <c r="J42" s="1"/>
      <c r="K42" s="1"/>
      <c r="L42" s="1"/>
      <c r="M42" s="1"/>
      <c r="N42" s="1"/>
      <c r="T42" s="1"/>
      <c r="U42" s="1"/>
      <c r="V42" s="1"/>
      <c r="W42" s="1"/>
      <c r="X42" s="1"/>
      <c r="Y42" s="1"/>
      <c r="Z42" s="1"/>
    </row>
    <row r="43"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2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2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2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2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2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2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2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2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2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2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2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2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2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2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2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2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2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2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2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2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2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2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2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2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2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2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2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2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2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2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2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2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2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2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2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2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2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2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2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2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2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2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2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2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2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2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2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2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2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2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2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2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2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2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2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2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2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2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2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2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2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2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2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2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2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2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2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2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2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2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2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2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2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2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2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2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2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2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2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2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2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2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2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2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2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2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2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2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2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2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2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2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2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2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2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2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2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2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2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2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2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2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2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2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2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2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2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2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2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2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2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2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2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2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2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2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2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2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2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2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2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2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2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2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2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2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2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2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2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2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2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2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2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2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2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2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2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2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2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2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2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2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2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2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2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2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2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2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2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2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2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2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2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2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2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2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2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2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2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2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2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2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2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2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2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2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2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2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2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2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2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2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2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2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2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2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2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2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2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2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2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2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2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2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2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2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2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2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2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2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2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2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2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2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2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2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2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2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2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2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2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2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2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2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2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2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2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2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2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2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2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2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2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2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2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2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2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2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2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2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2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2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2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2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2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2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2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2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2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2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2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2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2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2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2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2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2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2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2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2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2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2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2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2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2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2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2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2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2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2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2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2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2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2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2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2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2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2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2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2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2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2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2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2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2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2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2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2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2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2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2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2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2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2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2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2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2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2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2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2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2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2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2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2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2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2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2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2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2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2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2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2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2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2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2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2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2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2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2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2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2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2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2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2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2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2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2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2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2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2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2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2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2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2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2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2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2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2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2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2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2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2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2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2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2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2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2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2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2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2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2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2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2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2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2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2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2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2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2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2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2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2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2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2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2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2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2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2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2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2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2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2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2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2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2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2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2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2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2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2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2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2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2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2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2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2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2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2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2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2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2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2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2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2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2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2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2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2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2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2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2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2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2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2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2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2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2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2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2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2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2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2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2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2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2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2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2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2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2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2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2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2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2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2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2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2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2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2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2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2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2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2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2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2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2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2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2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2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2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2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2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2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2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2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2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2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2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2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2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2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2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2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2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2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2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2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2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2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2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2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2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2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2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2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2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2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2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2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2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2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2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2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2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2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2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2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2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2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2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2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2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2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2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2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2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2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2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2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2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2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2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2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2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2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2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2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2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2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2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2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2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2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2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2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2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2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2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2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2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2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2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2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2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2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2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2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2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2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2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2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2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2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2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2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2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2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2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2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2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2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2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2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2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2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2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2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2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2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2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2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2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2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2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2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2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2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2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2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2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2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2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2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2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2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2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2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2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2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2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2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2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2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2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2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2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2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2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2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2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2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2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2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2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2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2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2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2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2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2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2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2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2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2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2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2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2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2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2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2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2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2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2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2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2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2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2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2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2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2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2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2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2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2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2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2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2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2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2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2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2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2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2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2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2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2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2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2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2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2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2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2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2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2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2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2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2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2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2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2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2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2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2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2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2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2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2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2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2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2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2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2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2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2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2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2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2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2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2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2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2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2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2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2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2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2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2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2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2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2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2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2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2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2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2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2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2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2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2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2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2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2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2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2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2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2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2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2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2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2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2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2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2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2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2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2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2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2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2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2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2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2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2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2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2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2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2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2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2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2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2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2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2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2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2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2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2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2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2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2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2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2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2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2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2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2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2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2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2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2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2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2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2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2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2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2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2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2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2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2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2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2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2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2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2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2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2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2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2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2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2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2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2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2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2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2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2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2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2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2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2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2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2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2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2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2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2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2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2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2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2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2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2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2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2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2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2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2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2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2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2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2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2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2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2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2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2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2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2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2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2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2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2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2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2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2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2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2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2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2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2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2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2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2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2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2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2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2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2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2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2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2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2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2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2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2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2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2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2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2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2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2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2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2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2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2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2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2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2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2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2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2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2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2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2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2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2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2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2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2"/>
      <c r="C856" s="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2"/>
      <c r="C857" s="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2"/>
      <c r="C858" s="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2"/>
      <c r="C859" s="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2"/>
      <c r="C860" s="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2"/>
      <c r="C861" s="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2"/>
      <c r="C862" s="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2"/>
      <c r="C863" s="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2"/>
      <c r="C864" s="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2"/>
      <c r="C865" s="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2"/>
      <c r="C866" s="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2"/>
      <c r="C867" s="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2"/>
      <c r="C868" s="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2"/>
      <c r="C869" s="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2"/>
      <c r="C870" s="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2"/>
      <c r="C871" s="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2"/>
      <c r="C872" s="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2"/>
      <c r="C873" s="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2"/>
      <c r="C874" s="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2"/>
      <c r="C875" s="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2"/>
      <c r="C876" s="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2"/>
      <c r="C877" s="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2"/>
      <c r="C878" s="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2"/>
      <c r="C879" s="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2"/>
      <c r="C880" s="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2"/>
      <c r="C881" s="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2"/>
      <c r="C882" s="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2"/>
      <c r="C883" s="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2"/>
      <c r="C884" s="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2"/>
      <c r="C885" s="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2"/>
      <c r="C886" s="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2"/>
      <c r="C887" s="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2"/>
      <c r="C888" s="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2"/>
      <c r="C889" s="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2"/>
      <c r="C890" s="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2"/>
      <c r="C891" s="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2"/>
      <c r="C892" s="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2"/>
      <c r="C893" s="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2"/>
      <c r="C894" s="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2"/>
      <c r="C895" s="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2"/>
      <c r="C896" s="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2"/>
      <c r="C897" s="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2"/>
      <c r="C898" s="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2"/>
      <c r="C899" s="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2"/>
      <c r="C900" s="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2"/>
      <c r="C901" s="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2"/>
      <c r="C902" s="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2"/>
      <c r="C903" s="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2"/>
      <c r="C904" s="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2"/>
      <c r="C905" s="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2"/>
      <c r="C906" s="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2"/>
      <c r="C907" s="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2"/>
      <c r="C908" s="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2"/>
      <c r="C909" s="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2"/>
      <c r="C910" s="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2"/>
      <c r="C911" s="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2"/>
      <c r="C912" s="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2"/>
      <c r="C913" s="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2"/>
      <c r="C914" s="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2"/>
      <c r="C915" s="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2"/>
      <c r="C916" s="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2"/>
      <c r="C917" s="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2"/>
      <c r="C918" s="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2"/>
      <c r="C919" s="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2"/>
      <c r="C920" s="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2"/>
      <c r="C921" s="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2"/>
      <c r="C922" s="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2"/>
      <c r="C923" s="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2"/>
      <c r="C924" s="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2"/>
      <c r="C925" s="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2"/>
      <c r="C926" s="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2"/>
      <c r="C927" s="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2"/>
      <c r="C928" s="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2"/>
      <c r="C929" s="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2"/>
      <c r="C930" s="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2"/>
      <c r="C931" s="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2"/>
      <c r="C932" s="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2"/>
      <c r="C933" s="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2"/>
      <c r="C934" s="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2"/>
      <c r="C935" s="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2"/>
      <c r="C936" s="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2"/>
      <c r="C937" s="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2"/>
      <c r="C938" s="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2"/>
      <c r="C939" s="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2"/>
      <c r="C940" s="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2"/>
      <c r="C941" s="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2"/>
      <c r="C942" s="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2"/>
      <c r="C943" s="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2"/>
      <c r="C944" s="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2"/>
      <c r="C945" s="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2"/>
      <c r="C946" s="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2"/>
      <c r="C947" s="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2"/>
      <c r="C948" s="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2"/>
      <c r="C949" s="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2"/>
      <c r="C950" s="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2"/>
      <c r="C951" s="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2"/>
      <c r="C952" s="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2"/>
      <c r="C953" s="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2"/>
      <c r="C954" s="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2"/>
      <c r="C955" s="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2"/>
      <c r="C956" s="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2"/>
      <c r="C957" s="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2"/>
      <c r="C958" s="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2"/>
      <c r="C959" s="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2"/>
      <c r="C960" s="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2"/>
      <c r="C961" s="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2"/>
      <c r="C962" s="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2"/>
      <c r="C963" s="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2"/>
      <c r="C964" s="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2"/>
      <c r="C965" s="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2"/>
      <c r="C966" s="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2"/>
      <c r="C967" s="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2"/>
      <c r="C968" s="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2"/>
      <c r="C969" s="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2"/>
      <c r="C970" s="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2"/>
      <c r="C971" s="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2"/>
      <c r="C972" s="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2"/>
      <c r="C973" s="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2"/>
      <c r="C974" s="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2"/>
      <c r="C975" s="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2"/>
      <c r="C976" s="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2"/>
      <c r="C977" s="3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2"/>
      <c r="C978" s="3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2"/>
      <c r="C979" s="3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2"/>
      <c r="C980" s="3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2"/>
      <c r="C981" s="3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2"/>
      <c r="C982" s="3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2"/>
      <c r="C983" s="3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2"/>
      <c r="C984" s="3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2"/>
      <c r="C985" s="3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2"/>
      <c r="C986" s="3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2"/>
      <c r="C987" s="3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2"/>
      <c r="C988" s="3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2"/>
      <c r="C989" s="3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2"/>
      <c r="C990" s="3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2"/>
      <c r="C991" s="3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2"/>
      <c r="C992" s="3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2"/>
      <c r="C993" s="3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2"/>
      <c r="C994" s="3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2"/>
      <c r="C995" s="3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2"/>
      <c r="C996" s="3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2"/>
      <c r="C997" s="3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2"/>
      <c r="C998" s="3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2"/>
      <c r="C999" s="3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2"/>
      <c r="C1000" s="3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2"/>
      <c r="C1001" s="3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2"/>
      <c r="C1002" s="3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2"/>
      <c r="C1003" s="3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conditionalFormatting sqref="C12:C14">
    <cfRule type="cellIs" dxfId="0" priority="1" operator="equal">
      <formula>"ko"</formula>
    </cfRule>
  </conditionalFormatting>
  <conditionalFormatting sqref="C12">
    <cfRule type="cellIs" dxfId="1" priority="2" operator="equal">
      <formula>"ok"</formula>
    </cfRule>
  </conditionalFormatting>
  <hyperlinks>
    <hyperlink r:id="rId2" location="gid=1330664121&amp;range=B1" ref="I30"/>
    <hyperlink r:id="rId3" location="gid=1330664121&amp;range=B2" ref="I33"/>
    <hyperlink r:id="rId4" location="gid=1330664121&amp;range=B3" ref="I36"/>
  </hyperlin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A2" s="24" t="s">
        <v>45</v>
      </c>
      <c r="D2" s="25" t="s">
        <v>46</v>
      </c>
    </row>
    <row r="3">
      <c r="B3" s="26"/>
      <c r="C3" s="26"/>
      <c r="D3" s="26"/>
      <c r="E3" s="26"/>
    </row>
    <row r="4">
      <c r="B4" s="26" t="s">
        <v>47</v>
      </c>
      <c r="C4" s="26" t="s">
        <v>25</v>
      </c>
      <c r="D4" s="26" t="s">
        <v>24</v>
      </c>
      <c r="E4" s="26" t="s">
        <v>26</v>
      </c>
    </row>
    <row r="5">
      <c r="B5" s="22" t="s">
        <v>48</v>
      </c>
      <c r="C5" s="12" t="s">
        <v>31</v>
      </c>
      <c r="D5" s="13" t="s">
        <v>27</v>
      </c>
      <c r="E5" s="22" t="s">
        <v>32</v>
      </c>
    </row>
    <row r="6">
      <c r="B6" s="22" t="s">
        <v>49</v>
      </c>
      <c r="C6" s="12" t="s">
        <v>37</v>
      </c>
      <c r="D6" s="13" t="s">
        <v>29</v>
      </c>
      <c r="E6" s="22" t="s">
        <v>32</v>
      </c>
    </row>
    <row r="7">
      <c r="B7" s="22" t="s">
        <v>50</v>
      </c>
      <c r="C7" s="12" t="s">
        <v>31</v>
      </c>
      <c r="D7" s="13" t="s">
        <v>27</v>
      </c>
      <c r="E7" s="22" t="s">
        <v>33</v>
      </c>
    </row>
    <row r="8">
      <c r="B8" s="22" t="s">
        <v>51</v>
      </c>
      <c r="C8" s="12" t="s">
        <v>31</v>
      </c>
      <c r="D8" s="13" t="s">
        <v>28</v>
      </c>
      <c r="E8" s="22" t="s">
        <v>33</v>
      </c>
    </row>
    <row r="9">
      <c r="B9" s="22" t="s">
        <v>52</v>
      </c>
      <c r="C9" s="12" t="s">
        <v>37</v>
      </c>
      <c r="D9" s="13" t="s">
        <v>29</v>
      </c>
      <c r="E9" s="22" t="s">
        <v>33</v>
      </c>
    </row>
    <row r="10">
      <c r="B10" s="22" t="s">
        <v>53</v>
      </c>
      <c r="C10" s="12" t="s">
        <v>37</v>
      </c>
      <c r="D10" s="13" t="s">
        <v>28</v>
      </c>
      <c r="E10" s="22" t="s">
        <v>33</v>
      </c>
    </row>
    <row r="11">
      <c r="B11" s="22" t="s">
        <v>54</v>
      </c>
      <c r="C11" s="12" t="s">
        <v>37</v>
      </c>
      <c r="D11" s="13" t="s">
        <v>29</v>
      </c>
      <c r="E11" s="22" t="s">
        <v>33</v>
      </c>
    </row>
    <row r="12">
      <c r="B12" s="22" t="s">
        <v>55</v>
      </c>
      <c r="C12" s="12" t="s">
        <v>31</v>
      </c>
      <c r="D12" s="13" t="s">
        <v>28</v>
      </c>
      <c r="E12" s="22" t="s">
        <v>34</v>
      </c>
    </row>
    <row r="13">
      <c r="B13" s="22" t="s">
        <v>56</v>
      </c>
      <c r="C13" s="12" t="s">
        <v>31</v>
      </c>
      <c r="D13" s="13" t="s">
        <v>28</v>
      </c>
      <c r="E13" s="22" t="s">
        <v>34</v>
      </c>
    </row>
    <row r="14">
      <c r="B14" s="22" t="s">
        <v>57</v>
      </c>
      <c r="C14" s="12" t="s">
        <v>37</v>
      </c>
      <c r="D14" s="13" t="s">
        <v>28</v>
      </c>
      <c r="E14" s="22" t="s">
        <v>34</v>
      </c>
    </row>
    <row r="15">
      <c r="B15" s="22" t="s">
        <v>58</v>
      </c>
      <c r="C15" s="12" t="s">
        <v>37</v>
      </c>
      <c r="D15" s="13" t="s">
        <v>29</v>
      </c>
      <c r="E15" s="22" t="s">
        <v>34</v>
      </c>
    </row>
    <row r="16">
      <c r="B16" s="22" t="s">
        <v>59</v>
      </c>
      <c r="C16" s="12" t="s">
        <v>37</v>
      </c>
      <c r="D16" s="13" t="s">
        <v>28</v>
      </c>
      <c r="E16" s="22" t="s">
        <v>34</v>
      </c>
    </row>
    <row r="17">
      <c r="B17" s="22" t="s">
        <v>60</v>
      </c>
      <c r="C17" s="12" t="s">
        <v>37</v>
      </c>
      <c r="D17" s="13" t="s">
        <v>29</v>
      </c>
      <c r="E17" s="22" t="s">
        <v>34</v>
      </c>
    </row>
    <row r="18">
      <c r="B18" s="22" t="s">
        <v>61</v>
      </c>
      <c r="C18" s="12" t="s">
        <v>37</v>
      </c>
      <c r="D18" s="13" t="s">
        <v>29</v>
      </c>
      <c r="E18" s="22" t="s">
        <v>34</v>
      </c>
    </row>
    <row r="19">
      <c r="B19" s="22" t="s">
        <v>62</v>
      </c>
      <c r="C19" s="12" t="s">
        <v>31</v>
      </c>
      <c r="D19" s="13" t="s">
        <v>29</v>
      </c>
      <c r="E19" s="22" t="s">
        <v>35</v>
      </c>
    </row>
    <row r="20">
      <c r="B20" s="22" t="s">
        <v>63</v>
      </c>
      <c r="C20" s="12" t="s">
        <v>31</v>
      </c>
      <c r="D20" s="13" t="s">
        <v>29</v>
      </c>
      <c r="E20" s="22" t="s">
        <v>35</v>
      </c>
    </row>
    <row r="21">
      <c r="B21" s="22" t="s">
        <v>64</v>
      </c>
      <c r="C21" s="12" t="s">
        <v>31</v>
      </c>
      <c r="D21" s="13" t="s">
        <v>28</v>
      </c>
      <c r="E21" s="22" t="s">
        <v>35</v>
      </c>
    </row>
    <row r="22">
      <c r="B22" s="22" t="s">
        <v>65</v>
      </c>
      <c r="C22" s="12" t="s">
        <v>37</v>
      </c>
      <c r="D22" s="13" t="s">
        <v>27</v>
      </c>
      <c r="E22" s="22" t="s">
        <v>35</v>
      </c>
    </row>
    <row r="23">
      <c r="B23" s="22" t="s">
        <v>66</v>
      </c>
      <c r="C23" s="12" t="s">
        <v>37</v>
      </c>
      <c r="D23" s="13" t="s">
        <v>28</v>
      </c>
      <c r="E23" s="22" t="s">
        <v>35</v>
      </c>
    </row>
    <row r="24">
      <c r="B24" s="22" t="s">
        <v>67</v>
      </c>
      <c r="C24" s="12" t="s">
        <v>37</v>
      </c>
      <c r="D24" s="13" t="s">
        <v>29</v>
      </c>
      <c r="E24" s="22" t="s">
        <v>35</v>
      </c>
    </row>
  </sheetData>
  <autoFilter ref="$A$4:$Y$24"/>
  <hyperlinks>
    <hyperlink r:id="rId1" ref="D2"/>
  </hyperlinks>
  <drawing r:id="rId2"/>
</worksheet>
</file>